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'Лист1'!$A$1:$G$34</definedName>
  </definedNames>
  <calcPr fullCalcOnLoad="1" refMode="R1C1"/>
</workbook>
</file>

<file path=xl/sharedStrings.xml><?xml version="1.0" encoding="utf-8"?>
<sst xmlns="http://schemas.openxmlformats.org/spreadsheetml/2006/main" count="37" uniqueCount="32">
  <si>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</si>
  <si>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</si>
  <si>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</si>
  <si>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</si>
  <si>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</si>
  <si>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</si>
  <si>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</si>
  <si>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</si>
  <si>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</si>
  <si>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</si>
  <si>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</si>
  <si>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</si>
  <si>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</si>
  <si>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</si>
  <si>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</si>
  <si>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</si>
  <si>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</si>
  <si>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</si>
  <si>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</si>
  <si>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</si>
  <si>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</si>
  <si>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</si>
  <si>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</si>
  <si>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</si>
  <si>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</si>
  <si>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</si>
  <si>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</si>
  <si>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</si>
  <si>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</si>
  <si>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</si>
  <si>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</si>
  <si>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июнь 2022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</si>
</sst>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7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6" applyFont="1" applyFill="1" applyBorder="1" applyAlignment="1">
      <alignment horizontal="center"/>
    </xf>
    <xf numFmtId="187" fontId="5" fillId="0" borderId="10" xfId="66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187" fontId="5" fillId="32" borderId="10" xfId="66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6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187" fontId="18" fillId="32" borderId="17" xfId="6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19" fillId="35" borderId="10" xfId="69" applyFont="1" applyFill="1" applyBorder="1" applyAlignment="1">
      <alignment horizontal="right"/>
    </xf>
    <xf numFmtId="187" fontId="19" fillId="35" borderId="10" xfId="69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87" fontId="69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89" t="s">
        <v>31</v>
      </c>
      <c r="B1" s="89"/>
      <c r="C1" s="89"/>
      <c r="D1" s="89"/>
      <c r="E1" s="89"/>
      <c r="F1" s="89"/>
      <c r="G1" s="89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92" t="s">
        <v>29</v>
      </c>
      <c r="B3" s="92"/>
      <c r="C3" s="92"/>
      <c r="D3" s="92"/>
      <c r="E3" s="92"/>
      <c r="F3" s="92"/>
      <c r="G3" s="92"/>
    </row>
    <row r="4" ht="8.25" customHeight="1" thickBot="1"/>
    <row r="5" spans="1:7" s="4" customFormat="1" ht="78.75" customHeight="1" thickBot="1">
      <c r="A5" s="53" t="s">
        <v>0</v>
      </c>
      <c r="B5" s="54" t="s">
        <v>20</v>
      </c>
      <c r="C5" s="54" t="s">
        <v>1</v>
      </c>
      <c r="D5" s="54" t="s">
        <v>2</v>
      </c>
      <c r="E5" s="55" t="s">
        <v>21</v>
      </c>
      <c r="F5" s="55" t="s">
        <v>21</v>
      </c>
      <c r="G5" s="56" t="s">
        <v>22</v>
      </c>
    </row>
    <row r="6" spans="1:7" ht="27" customHeight="1" thickBot="1">
      <c r="A6" s="48" t="s">
        <v>3</v>
      </c>
      <c r="B6" s="49"/>
      <c r="C6" s="50"/>
      <c r="D6" s="50"/>
      <c r="E6" s="51"/>
      <c r="F6" s="51"/>
      <c r="G6" s="52"/>
    </row>
    <row r="7" spans="1:7" ht="34.5" customHeight="1">
      <c r="A7" s="44">
        <v>1</v>
      </c>
      <c r="B7" s="45" t="s">
        <v>4</v>
      </c>
      <c r="C7" s="46" t="s">
        <v>5</v>
      </c>
      <c r="D7" s="46">
        <v>30</v>
      </c>
      <c r="E7" s="47">
        <v>14411</v>
      </c>
      <c r="F7" s="47">
        <v>14553</v>
      </c>
      <c r="G7" s="79">
        <f>(F7-E7)*30</f>
        <v>4260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3">
        <v>6627</v>
      </c>
      <c r="F8" s="43">
        <v>6646</v>
      </c>
      <c r="G8" s="80">
        <f>(F8-E8)*30</f>
        <v>570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3">
        <v>4976</v>
      </c>
      <c r="F9" s="43">
        <v>5004</v>
      </c>
      <c r="G9" s="80">
        <f>(F9-E9)*80</f>
        <v>2240</v>
      </c>
    </row>
    <row r="10" spans="1:7" ht="34.5" customHeight="1">
      <c r="A10" s="27">
        <v>4</v>
      </c>
      <c r="B10" s="76" t="s">
        <v>17</v>
      </c>
      <c r="C10" s="28" t="s">
        <v>25</v>
      </c>
      <c r="D10" s="29">
        <v>1</v>
      </c>
      <c r="E10" s="83">
        <v>20206</v>
      </c>
      <c r="F10" s="83">
        <v>20206</v>
      </c>
      <c r="G10" s="39">
        <f>F10-E10</f>
        <v>0</v>
      </c>
    </row>
    <row r="11" spans="1:7" ht="34.5" customHeight="1">
      <c r="A11" s="27">
        <v>5</v>
      </c>
      <c r="B11" s="76" t="s">
        <v>18</v>
      </c>
      <c r="C11" s="28" t="s">
        <v>26</v>
      </c>
      <c r="D11" s="29">
        <v>1</v>
      </c>
      <c r="E11" s="84">
        <v>44083</v>
      </c>
      <c r="F11" s="84">
        <v>44083</v>
      </c>
      <c r="G11" s="32">
        <f>(F11-E11)</f>
        <v>0</v>
      </c>
    </row>
    <row r="12" spans="1:7" ht="34.5" customHeight="1">
      <c r="A12" s="27">
        <v>6</v>
      </c>
      <c r="B12" s="76" t="s">
        <v>19</v>
      </c>
      <c r="C12" s="28" t="s">
        <v>27</v>
      </c>
      <c r="D12" s="29">
        <v>1</v>
      </c>
      <c r="E12" s="81">
        <v>19670</v>
      </c>
      <c r="F12" s="81">
        <v>19674</v>
      </c>
      <c r="G12" s="33">
        <f>F12-E12</f>
        <v>4</v>
      </c>
    </row>
    <row r="13" spans="1:7" ht="23.25">
      <c r="A13" s="5"/>
      <c r="B13" s="93" t="s">
        <v>10</v>
      </c>
      <c r="C13" s="94"/>
      <c r="D13" s="95"/>
      <c r="E13" s="6"/>
      <c r="F13" s="6"/>
      <c r="G13" s="23">
        <f>SUM(G7:G12)</f>
        <v>7074</v>
      </c>
    </row>
    <row r="14" spans="1:7" ht="24.75" customHeight="1">
      <c r="A14" s="86" t="s">
        <v>11</v>
      </c>
      <c r="B14" s="87"/>
      <c r="C14" s="87"/>
      <c r="D14" s="96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97" t="s">
        <v>30</v>
      </c>
      <c r="B16" s="97"/>
      <c r="C16" s="97"/>
      <c r="D16" s="97"/>
      <c r="E16" s="97"/>
      <c r="F16" s="97"/>
      <c r="G16" s="97"/>
    </row>
    <row r="17" spans="1:7" ht="74.25" customHeight="1" outlineLevel="1">
      <c r="A17" s="5">
        <v>1</v>
      </c>
      <c r="B17" s="40">
        <v>10031583</v>
      </c>
      <c r="C17" s="77" t="s">
        <v>13</v>
      </c>
      <c r="D17" s="34"/>
      <c r="E17" s="69">
        <v>920</v>
      </c>
      <c r="F17" s="69">
        <v>925</v>
      </c>
      <c r="G17" s="75">
        <f>F17-E17</f>
        <v>5</v>
      </c>
    </row>
    <row r="18" spans="1:7" ht="34.5" customHeight="1" outlineLevel="1">
      <c r="A18" s="14"/>
      <c r="B18" s="7" t="s">
        <v>9</v>
      </c>
      <c r="C18" s="15"/>
      <c r="D18" s="15"/>
      <c r="E18" s="13"/>
      <c r="F18" s="13"/>
      <c r="G18" s="74">
        <f>SUM(G17:G17)</f>
        <v>5</v>
      </c>
    </row>
    <row r="19" spans="1:7" ht="25.5" customHeight="1" outlineLevel="1">
      <c r="A19" s="86" t="s">
        <v>11</v>
      </c>
      <c r="B19" s="87"/>
      <c r="C19" s="87"/>
      <c r="D19" s="7"/>
      <c r="E19" s="16"/>
      <c r="F19" s="16"/>
      <c r="G19" s="17"/>
    </row>
    <row r="20" spans="1:7" ht="8.25" customHeight="1" outlineLevel="1">
      <c r="A20" s="18"/>
      <c r="B20" s="18"/>
      <c r="C20" s="18"/>
      <c r="D20" s="18"/>
      <c r="E20" s="19"/>
      <c r="F20" s="19"/>
      <c r="G20" s="19"/>
    </row>
    <row r="21" spans="1:7" ht="48.75" customHeight="1" outlineLevel="1">
      <c r="A21" s="85" t="s">
        <v>28</v>
      </c>
      <c r="B21" s="85"/>
      <c r="C21" s="85"/>
      <c r="D21" s="85"/>
      <c r="E21" s="85"/>
      <c r="F21" s="85"/>
      <c r="G21" s="85"/>
    </row>
    <row r="22" spans="1:7" ht="50.25" customHeight="1" outlineLevel="1">
      <c r="A22" s="40">
        <v>1</v>
      </c>
      <c r="B22" s="26" t="s">
        <v>23</v>
      </c>
      <c r="C22" s="41" t="s">
        <v>14</v>
      </c>
      <c r="D22" s="35"/>
      <c r="E22" s="73">
        <v>1032.76</v>
      </c>
      <c r="F22" s="73">
        <v>1032.76</v>
      </c>
      <c r="G22" s="72">
        <f>F22-E22</f>
        <v>0</v>
      </c>
    </row>
    <row r="23" spans="1:7" ht="21" customHeight="1" outlineLevel="1">
      <c r="A23" s="20"/>
      <c r="B23" s="20"/>
      <c r="C23" s="42" t="s">
        <v>15</v>
      </c>
      <c r="D23" s="36"/>
      <c r="E23" s="37"/>
      <c r="F23" s="37"/>
      <c r="G23" s="38"/>
    </row>
    <row r="24" spans="1:7" ht="20.25" outlineLevel="1">
      <c r="A24" s="14"/>
      <c r="B24" s="7" t="s">
        <v>9</v>
      </c>
      <c r="C24" s="15"/>
      <c r="D24" s="15"/>
      <c r="E24" s="13"/>
      <c r="F24" s="13"/>
      <c r="G24" s="21">
        <f>G22+G23</f>
        <v>0</v>
      </c>
    </row>
    <row r="25" spans="1:7" ht="25.5" customHeight="1" outlineLevel="1">
      <c r="A25" s="86" t="s">
        <v>11</v>
      </c>
      <c r="B25" s="87"/>
      <c r="C25" s="87"/>
      <c r="D25" s="7"/>
      <c r="E25" s="8"/>
      <c r="F25" s="8"/>
      <c r="G25" s="17"/>
    </row>
    <row r="26" spans="1:7" s="25" customFormat="1" ht="9" customHeight="1" outlineLevel="1">
      <c r="A26" s="66"/>
      <c r="B26" s="67"/>
      <c r="C26" s="66"/>
      <c r="D26" s="66"/>
      <c r="E26" s="68"/>
      <c r="F26" s="68"/>
      <c r="G26" s="68"/>
    </row>
    <row r="27" spans="1:7" ht="18" customHeight="1" outlineLevel="1">
      <c r="A27" s="88" t="s">
        <v>24</v>
      </c>
      <c r="B27" s="88"/>
      <c r="C27" s="88"/>
      <c r="D27" s="88"/>
      <c r="E27" s="88"/>
      <c r="F27" s="88"/>
      <c r="G27" s="88"/>
    </row>
    <row r="28" spans="1:11" ht="33.75" customHeight="1" outlineLevel="1">
      <c r="A28" s="57">
        <v>1</v>
      </c>
      <c r="B28" s="58"/>
      <c r="C28" s="59" t="s">
        <v>14</v>
      </c>
      <c r="D28" s="60"/>
      <c r="E28" s="61"/>
      <c r="F28" s="61"/>
      <c r="G28" s="71">
        <v>8</v>
      </c>
      <c r="H28" s="22"/>
      <c r="I28" s="70"/>
      <c r="J28" s="22"/>
      <c r="K28" s="22"/>
    </row>
    <row r="29" spans="1:7" ht="21" customHeight="1">
      <c r="A29" s="25"/>
      <c r="B29" s="25"/>
      <c r="C29" s="25"/>
      <c r="D29" s="25"/>
      <c r="E29" s="62"/>
      <c r="F29" s="62"/>
      <c r="G29" s="62"/>
    </row>
    <row r="30" spans="1:7" ht="18.75">
      <c r="A30" s="25"/>
      <c r="B30" s="63" t="s">
        <v>16</v>
      </c>
      <c r="C30" s="25"/>
      <c r="D30" s="25"/>
      <c r="E30" s="62"/>
      <c r="F30" s="62"/>
      <c r="G30" s="78">
        <f>G13*4.29/160+G18*(29.12+34.73)/160+G24*2476.39/160+G28*891.53/160</f>
        <v>236.24343750000003</v>
      </c>
    </row>
    <row r="31" spans="1:7" ht="18.75">
      <c r="A31" s="25"/>
      <c r="B31" s="63"/>
      <c r="C31" s="25"/>
      <c r="D31" s="25"/>
      <c r="E31" s="91"/>
      <c r="F31" s="91"/>
      <c r="G31" s="64"/>
    </row>
    <row r="32" spans="1:7" ht="18.75">
      <c r="A32" s="25"/>
      <c r="B32" s="63"/>
      <c r="C32" s="25"/>
      <c r="D32" s="25"/>
      <c r="E32" s="90"/>
      <c r="F32" s="90"/>
      <c r="G32" s="65"/>
    </row>
    <row r="34" spans="1:7" ht="15.75">
      <c r="A34" s="10"/>
      <c r="B34" s="24"/>
      <c r="C34" s="24"/>
      <c r="G34" s="82"/>
    </row>
  </sheetData>
  <sheetProtection/>
  <mergeCells count="11">
    <mergeCell ref="A16:G16"/>
    <mergeCell ref="A21:G21"/>
    <mergeCell ref="A19:C19"/>
    <mergeCell ref="A27:G27"/>
    <mergeCell ref="A1:G1"/>
    <mergeCell ref="E32:F32"/>
    <mergeCell ref="E31:F31"/>
    <mergeCell ref="A3:G3"/>
    <mergeCell ref="B13:D13"/>
    <mergeCell ref="A14:D14"/>
    <mergeCell ref="A25:C25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2022-07-11T08:37:18Z</dcterms:modified>
  <cp:category/>
  <cp:version/>
  <cp:contentType/>
  <cp:contentStatus/>
</cp:coreProperties>
</file>